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6" i="1"/>
  <c r="G24" i="1"/>
  <c r="F22" i="1"/>
  <c r="F20" i="1"/>
  <c r="E14" i="1"/>
  <c r="F15" i="1"/>
  <c r="E13" i="1"/>
  <c r="E12" i="1"/>
  <c r="F10" i="1"/>
</calcChain>
</file>

<file path=xl/sharedStrings.xml><?xml version="1.0" encoding="utf-8"?>
<sst xmlns="http://schemas.openxmlformats.org/spreadsheetml/2006/main" count="34" uniqueCount="29">
  <si>
    <t>Budget Spreadsheet for Project ID = 126523</t>
  </si>
  <si>
    <t>as-of</t>
  </si>
  <si>
    <t>Item</t>
  </si>
  <si>
    <t>Description</t>
  </si>
  <si>
    <t>Cost</t>
  </si>
  <si>
    <t>Subtotal</t>
  </si>
  <si>
    <t>Total</t>
  </si>
  <si>
    <t>Salary</t>
  </si>
  <si>
    <t>Dr. Smith</t>
  </si>
  <si>
    <t>22%FTE-ay</t>
  </si>
  <si>
    <t>Dr. Jones</t>
  </si>
  <si>
    <t>46%FTE-ay</t>
  </si>
  <si>
    <t>Grad</t>
  </si>
  <si>
    <t>50%FTE-cy</t>
  </si>
  <si>
    <t>Total Salary</t>
  </si>
  <si>
    <t>Benefits</t>
  </si>
  <si>
    <t>23.1%-fac</t>
  </si>
  <si>
    <t>4.52%-stu</t>
  </si>
  <si>
    <t>Expense</t>
  </si>
  <si>
    <t>Office Supplies</t>
  </si>
  <si>
    <t>Domestic Travel</t>
  </si>
  <si>
    <t>Computer Expense</t>
  </si>
  <si>
    <r>
      <t xml:space="preserve">Total Expense </t>
    </r>
    <r>
      <rPr>
        <sz val="11"/>
        <color theme="1"/>
        <rFont val="Calibri"/>
        <family val="2"/>
        <scheme val="minor"/>
      </rPr>
      <t>(non-exempt)</t>
    </r>
  </si>
  <si>
    <t>Tuition</t>
  </si>
  <si>
    <t>Exempt Expense</t>
  </si>
  <si>
    <t>Overhead</t>
  </si>
  <si>
    <t>Total Direct Cost</t>
  </si>
  <si>
    <t>Indirect at 48.5% non-exempt Direct</t>
  </si>
  <si>
    <t>Total Cost = Total Direct +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</si>
</sst>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8" fontId="0" fillId="0" borderId="0" xfId="0" applyNumberForma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38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38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38" fontId="0" fillId="0" borderId="2" xfId="0" applyNumberFormat="1" applyBorder="1"/>
    <xf numFmtId="0" fontId="1" fillId="0" borderId="0" xfId="0" applyNumberFormat="1" applyFont="1"/>
    <xf numFmtId="0" fontId="1" fillId="0" borderId="1" xfId="0" applyFont="1" applyBorder="1"/>
    <xf numFmtId="0" fontId="0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3" fillId="0" borderId="3" xfId="0" applyFont="1" applyBorder="1" applyAlignment="1"/>
    <xf numFmtId="0" fontId="1" fillId="0" borderId="0" xfId="0" applyFont="1"/>
    <xf numFmtId="0" fontId="1" fillId="2" borderId="0" xfId="0" applyFont="1" applyFill="1" applyAlignment="1">
      <alignment horizontal="right"/>
    </xf>
    <xf numFmtId="0" fontId="0" fillId="2" borderId="0" xfId="0" applyFill="1"/>
    <xf numFmtId="38" fontId="0" fillId="2" borderId="0" xfId="0" applyNumberFormat="1" applyFill="1"/>
    <xf numFmtId="38" fontId="0" fillId="2" borderId="1" xfId="0" applyNumberFormat="1" applyFill="1" applyBorder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showGridLines="0" tabSelected="1" zoomScaleNormal="100" workbookViewId="0">
      <selection activeCell="I10" sqref="I10"/>
    </sheetView>
  </sheetViews>
  <sheetFormatPr defaultRowHeight="15" x14ac:dyDescent="0.25"/>
  <cols>
    <col min="4" max="4" width="10.7109375" customWidth="1"/>
    <col min="7" max="7" width="11.5703125" bestFit="1" customWidth="1"/>
  </cols>
  <sheetData>
    <row r="1" spans="2:7" ht="15.75" thickBot="1" x14ac:dyDescent="0.3"/>
    <row r="2" spans="2:7" ht="18.75" x14ac:dyDescent="0.3">
      <c r="B2" s="23" t="s">
        <v>0</v>
      </c>
      <c r="C2" s="17"/>
      <c r="D2" s="17"/>
      <c r="E2" s="17"/>
      <c r="F2" s="17"/>
      <c r="G2" s="18"/>
    </row>
    <row r="3" spans="2:7" ht="15.75" thickBot="1" x14ac:dyDescent="0.3">
      <c r="B3" s="19" t="s">
        <v>1</v>
      </c>
      <c r="C3" s="20">
        <v>41885</v>
      </c>
      <c r="D3" s="21"/>
      <c r="E3" s="21"/>
      <c r="F3" s="21"/>
      <c r="G3" s="22"/>
    </row>
    <row r="5" spans="2:7" x14ac:dyDescent="0.25">
      <c r="B5" s="1" t="s">
        <v>2</v>
      </c>
      <c r="C5" s="24" t="s">
        <v>3</v>
      </c>
      <c r="D5" s="24"/>
      <c r="E5" s="2" t="s">
        <v>4</v>
      </c>
      <c r="F5" s="2" t="s">
        <v>5</v>
      </c>
      <c r="G5" s="25" t="s">
        <v>6</v>
      </c>
    </row>
    <row r="6" spans="2:7" x14ac:dyDescent="0.25">
      <c r="G6" s="26"/>
    </row>
    <row r="7" spans="2:7" x14ac:dyDescent="0.25">
      <c r="B7" s="1" t="s">
        <v>7</v>
      </c>
      <c r="C7" t="s">
        <v>8</v>
      </c>
      <c r="D7" s="4" t="s">
        <v>9</v>
      </c>
      <c r="E7" s="3">
        <v>44314</v>
      </c>
      <c r="F7" s="3"/>
      <c r="G7" s="27"/>
    </row>
    <row r="8" spans="2:7" x14ac:dyDescent="0.25">
      <c r="C8" t="s">
        <v>10</v>
      </c>
      <c r="D8" s="4" t="s">
        <v>11</v>
      </c>
      <c r="E8" s="3">
        <v>77234</v>
      </c>
      <c r="F8" s="3"/>
      <c r="G8" s="27"/>
    </row>
    <row r="9" spans="2:7" x14ac:dyDescent="0.25">
      <c r="C9" s="5" t="s">
        <v>12</v>
      </c>
      <c r="D9" s="6" t="s">
        <v>13</v>
      </c>
      <c r="E9" s="7">
        <v>23645</v>
      </c>
      <c r="F9" s="7"/>
      <c r="G9" s="27"/>
    </row>
    <row r="10" spans="2:7" x14ac:dyDescent="0.25">
      <c r="C10" s="1" t="s">
        <v>14</v>
      </c>
      <c r="E10" s="3"/>
      <c r="F10" s="3">
        <f>SUM(E7:E9)</f>
        <v>145193</v>
      </c>
      <c r="G10" s="27"/>
    </row>
    <row r="11" spans="2:7" x14ac:dyDescent="0.25">
      <c r="E11" s="3"/>
      <c r="F11" s="3"/>
      <c r="G11" s="27"/>
    </row>
    <row r="12" spans="2:7" x14ac:dyDescent="0.25">
      <c r="B12" s="1" t="s">
        <v>15</v>
      </c>
      <c r="C12" t="s">
        <v>8</v>
      </c>
      <c r="D12" s="4" t="s">
        <v>16</v>
      </c>
      <c r="E12" s="3">
        <f>0.231*E7</f>
        <v>10236.534</v>
      </c>
      <c r="F12" s="3"/>
      <c r="G12" s="27"/>
    </row>
    <row r="13" spans="2:7" x14ac:dyDescent="0.25">
      <c r="C13" t="s">
        <v>10</v>
      </c>
      <c r="D13" s="4" t="s">
        <v>16</v>
      </c>
      <c r="E13" s="3">
        <f>0.231*E8</f>
        <v>17841.054</v>
      </c>
      <c r="F13" s="3"/>
      <c r="G13" s="27"/>
    </row>
    <row r="14" spans="2:7" x14ac:dyDescent="0.25">
      <c r="C14" s="8" t="s">
        <v>12</v>
      </c>
      <c r="D14" s="9" t="s">
        <v>17</v>
      </c>
      <c r="E14" s="10">
        <f>0.0452*E9</f>
        <v>1068.7539999999999</v>
      </c>
      <c r="F14" s="10"/>
      <c r="G14" s="27"/>
    </row>
    <row r="15" spans="2:7" x14ac:dyDescent="0.25">
      <c r="C15" s="11" t="s">
        <v>14</v>
      </c>
      <c r="D15" s="12"/>
      <c r="E15" s="13"/>
      <c r="F15" s="13">
        <f>SUM(E12:E14)</f>
        <v>29146.342000000001</v>
      </c>
      <c r="G15" s="27"/>
    </row>
    <row r="16" spans="2:7" x14ac:dyDescent="0.25">
      <c r="E16" s="3"/>
      <c r="F16" s="3"/>
      <c r="G16" s="27"/>
    </row>
    <row r="17" spans="2:7" x14ac:dyDescent="0.25">
      <c r="B17" s="1" t="s">
        <v>18</v>
      </c>
      <c r="C17" t="s">
        <v>19</v>
      </c>
      <c r="E17" s="3">
        <v>456</v>
      </c>
      <c r="F17" s="3"/>
      <c r="G17" s="27"/>
    </row>
    <row r="18" spans="2:7" x14ac:dyDescent="0.25">
      <c r="C18" t="s">
        <v>20</v>
      </c>
      <c r="E18" s="3">
        <v>1980</v>
      </c>
      <c r="F18" s="3"/>
      <c r="G18" s="27"/>
    </row>
    <row r="19" spans="2:7" x14ac:dyDescent="0.25">
      <c r="C19" t="s">
        <v>21</v>
      </c>
      <c r="E19" s="3">
        <v>1221</v>
      </c>
      <c r="F19" s="3"/>
      <c r="G19" s="27"/>
    </row>
    <row r="20" spans="2:7" x14ac:dyDescent="0.25">
      <c r="C20" s="11" t="s">
        <v>22</v>
      </c>
      <c r="D20" s="12"/>
      <c r="E20" s="13"/>
      <c r="F20" s="13">
        <f>SUM(E17:E19)</f>
        <v>3657</v>
      </c>
      <c r="G20" s="27"/>
    </row>
    <row r="21" spans="2:7" x14ac:dyDescent="0.25">
      <c r="E21" s="3"/>
      <c r="F21" s="3"/>
      <c r="G21" s="27"/>
    </row>
    <row r="22" spans="2:7" x14ac:dyDescent="0.25">
      <c r="B22" s="1" t="s">
        <v>23</v>
      </c>
      <c r="C22" s="1" t="s">
        <v>24</v>
      </c>
      <c r="E22" s="3">
        <v>10234</v>
      </c>
      <c r="F22" s="3">
        <f>E22</f>
        <v>10234</v>
      </c>
      <c r="G22" s="27"/>
    </row>
    <row r="23" spans="2:7" x14ac:dyDescent="0.25">
      <c r="B23" s="1"/>
      <c r="C23" s="1"/>
      <c r="E23" s="3"/>
      <c r="F23" s="3"/>
      <c r="G23" s="27"/>
    </row>
    <row r="24" spans="2:7" x14ac:dyDescent="0.25">
      <c r="B24" s="1" t="s">
        <v>26</v>
      </c>
      <c r="C24" s="1"/>
      <c r="E24" s="3"/>
      <c r="F24" s="3"/>
      <c r="G24" s="27">
        <f>SUM(F10:F22)</f>
        <v>188230.342</v>
      </c>
    </row>
    <row r="25" spans="2:7" x14ac:dyDescent="0.25">
      <c r="E25" s="3"/>
      <c r="F25" s="3"/>
      <c r="G25" s="27"/>
    </row>
    <row r="26" spans="2:7" x14ac:dyDescent="0.25">
      <c r="B26" s="15" t="s">
        <v>25</v>
      </c>
      <c r="C26" s="16" t="s">
        <v>27</v>
      </c>
      <c r="D26" s="5"/>
      <c r="E26" s="7"/>
      <c r="F26" s="7"/>
      <c r="G26" s="28">
        <f>0.485*SUM(F10:F20)</f>
        <v>86328.225869999995</v>
      </c>
    </row>
    <row r="27" spans="2:7" x14ac:dyDescent="0.25">
      <c r="E27" s="3"/>
      <c r="F27" s="3"/>
      <c r="G27" s="27"/>
    </row>
    <row r="28" spans="2:7" x14ac:dyDescent="0.25">
      <c r="B28" s="14" t="s">
        <v>28</v>
      </c>
      <c r="E28" s="3"/>
      <c r="F28" s="3"/>
      <c r="G28" s="29">
        <f>SUM(G24:G27)</f>
        <v>274558.56787000003</v>
      </c>
    </row>
    <row r="29" spans="2:7" x14ac:dyDescent="0.25">
      <c r="E29" s="3"/>
      <c r="F29" s="3"/>
      <c r="G29" s="3"/>
    </row>
    <row r="30" spans="2:7" x14ac:dyDescent="0.25">
      <c r="E30" s="3"/>
      <c r="F30" s="3"/>
      <c r="G30" s="3"/>
    </row>
    <row r="31" spans="2:7" x14ac:dyDescent="0.25">
      <c r="E31" s="3"/>
      <c r="F31" s="3"/>
      <c r="G31" s="3"/>
    </row>
    <row r="32" spans="2:7" x14ac:dyDescent="0.25">
      <c r="E32" s="3"/>
      <c r="F32" s="3"/>
      <c r="G32" s="3"/>
    </row>
  </sheetData>
  <mergeCells count="1">
    <mergeCell ref="C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csadmin</dc:creator>
  <cp:lastModifiedBy>Mark</cp:lastModifiedBy>
  <cp:lastPrinted>2014-09-03T18:42:23Z</cp:lastPrinted>
  <dcterms:created xsi:type="dcterms:W3CDTF">2014-09-03T17:55:39Z</dcterms:created>
  <dcterms:modified xsi:type="dcterms:W3CDTF">2014-09-04T02:51:54Z</dcterms:modified>
</cp:coreProperties>
</file>